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<sst xmlns="http://schemas.openxmlformats.org/spreadsheetml/2006/main" count="13" uniqueCount="13">
  <si>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CALCULATE THE COST PER MONTH OF A MAGAZINE POCKET IN YOUR NEWSAGENCY</t>
  </si>
  <si>
    <t>Percentage of total floorspace occupied by magazines</t>
  </si>
  <si>
    <t>Monthly magazine floorspace cost</t>
  </si>
  <si>
    <t>Total monthly occupancy cost (incl. rent, outgoings, marketing fees paid to landlord - inc. GST)</t>
  </si>
  <si>
    <t>Number of magazine pockets</t>
  </si>
  <si>
    <t>Magazine labour cost per pocket per month</t>
  </si>
  <si>
    <t>Magazine labour cost per week</t>
  </si>
  <si>
    <t>Magazine pocket space cost per month</t>
  </si>
  <si>
    <t>Magazine pocket space cost per week</t>
  </si>
  <si>
    <t>Monthly labour &amp; other costs of managing magazines (incl.  returns freight, returns time)</t>
  </si>
  <si>
    <t>Monthly magazine pocket cost</t>
  </si>
  <si>
    <t>Weekly magazine pocket cost</t>
  </si>
  <si>
    <t>© Mark Fletcher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</si>
</sst>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24"/>
      <color indexed="9"/>
      <name val="Calibri"/>
      <family val="0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  <font>
      <b/>
      <sz val="24"/>
      <color theme="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64" fontId="40" fillId="34" borderId="10" xfId="0" applyNumberFormat="1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 wrapText="1"/>
    </xf>
    <xf numFmtId="9" fontId="40" fillId="35" borderId="10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E10" sqref="E10"/>
    </sheetView>
  </sheetViews>
  <sheetFormatPr defaultColWidth="11.00390625" defaultRowHeight="15.75"/>
  <cols>
    <col min="1" max="1" width="67.00390625" style="0" customWidth="1"/>
    <col min="2" max="2" width="20.50390625" style="0" customWidth="1"/>
  </cols>
  <sheetData>
    <row r="1" spans="1:2" s="1" customFormat="1" ht="90.75" thickBot="1">
      <c r="A1" s="5" t="s">
        <v>0</v>
      </c>
      <c r="B1" s="2"/>
    </row>
    <row r="2" spans="1:2" ht="15.75" thickBot="1">
      <c r="A2" s="3"/>
      <c r="B2" s="3"/>
    </row>
    <row r="3" spans="1:2" ht="46.5" thickBot="1">
      <c r="A3" s="6" t="s">
        <v>3</v>
      </c>
      <c r="B3" s="7">
        <v>17500</v>
      </c>
    </row>
    <row r="4" spans="1:2" ht="46.5" thickBot="1">
      <c r="A4" s="6" t="s">
        <v>1</v>
      </c>
      <c r="B4" s="13">
        <v>0.18</v>
      </c>
    </row>
    <row r="5" spans="1:2" ht="24" thickBot="1">
      <c r="A5" s="6" t="s">
        <v>2</v>
      </c>
      <c r="B5" s="10">
        <f>B3*B4</f>
        <v>3150</v>
      </c>
    </row>
    <row r="6" spans="1:2" ht="24" thickBot="1">
      <c r="A6" s="6" t="s">
        <v>4</v>
      </c>
      <c r="B6" s="8">
        <v>720</v>
      </c>
    </row>
    <row r="7" spans="1:2" ht="24" thickBot="1">
      <c r="A7" s="6" t="s">
        <v>7</v>
      </c>
      <c r="B7" s="10">
        <f>B5/B6</f>
        <v>4.375</v>
      </c>
    </row>
    <row r="8" spans="1:2" ht="24" thickBot="1">
      <c r="A8" s="6" t="s">
        <v>8</v>
      </c>
      <c r="B8" s="10">
        <f>((B5*12)/52)/B6</f>
        <v>1.0096153846153846</v>
      </c>
    </row>
    <row r="9" spans="1:2" ht="24" thickBot="1">
      <c r="A9" s="6"/>
      <c r="B9" s="8"/>
    </row>
    <row r="10" spans="1:2" ht="46.5" thickBot="1">
      <c r="A10" s="6" t="s">
        <v>9</v>
      </c>
      <c r="B10" s="7">
        <v>1350</v>
      </c>
    </row>
    <row r="11" spans="1:2" ht="24" thickBot="1">
      <c r="A11" s="6" t="s">
        <v>5</v>
      </c>
      <c r="B11" s="10">
        <f>B10/B6</f>
        <v>1.875</v>
      </c>
    </row>
    <row r="12" spans="1:2" ht="24" thickBot="1">
      <c r="A12" s="6" t="s">
        <v>6</v>
      </c>
      <c r="B12" s="10">
        <f>B10*12/52/B6</f>
        <v>0.4326923076923077</v>
      </c>
    </row>
    <row r="13" spans="1:2" ht="24" thickBot="1">
      <c r="A13" s="6"/>
      <c r="B13" s="8"/>
    </row>
    <row r="14" spans="1:2" s="4" customFormat="1" ht="24" thickBot="1">
      <c r="A14" s="9" t="s">
        <v>10</v>
      </c>
      <c r="B14" s="11">
        <f>B7+B11</f>
        <v>6.25</v>
      </c>
    </row>
    <row r="15" spans="1:2" s="4" customFormat="1" ht="24" thickBot="1">
      <c r="A15" s="9" t="s">
        <v>11</v>
      </c>
      <c r="B15" s="11">
        <f>B8+B12</f>
        <v>1.4423076923076923</v>
      </c>
    </row>
    <row r="16" ht="15">
      <c r="A16" s="12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Fletcher</dc:creator>
  <cp:keywords/>
  <dc:description/>
  <cp:lastModifiedBy>Mark Fletcher</cp:lastModifiedBy>
  <dcterms:created xsi:type="dcterms:W3CDTF">2015-06-15T21:36:36Z</dcterms:created>
  <dcterms:modified xsi:type="dcterms:W3CDTF">2015-06-18T01:43:44Z</dcterms:modified>
  <cp:category/>
  <cp:version/>
  <cp:contentType/>
  <cp:contentStatus/>
</cp:coreProperties>
</file>